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Лист1!$A$25:$G$26</definedName>
    <definedName name="_xlnm.Print_Area" localSheetId="0">Лист1!$A$1:$G$44</definedName>
  </definedNames>
  <calcPr calcId="145621" refMode="R1C1"/>
</workbook>
</file>

<file path=xl/calcChain.xml><?xml version="1.0" encoding="utf-8"?>
<calcChain xmlns="http://schemas.openxmlformats.org/spreadsheetml/2006/main">
  <c r="D39" i="1" l="1"/>
  <c r="G13" i="1" l="1"/>
  <c r="G11" i="1"/>
  <c r="G12" i="1"/>
  <c r="G10" i="1" l="1"/>
  <c r="G9" i="1" l="1"/>
</calcChain>
</file>

<file path=xl/sharedStrings.xml><?xml version="1.0" encoding="utf-8"?>
<sst xmlns="http://schemas.openxmlformats.org/spreadsheetml/2006/main" count="97" uniqueCount="60">
  <si>
    <t>№ п/п</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</si>
  <si>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</si>
  <si>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</si>
  <si>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</si>
  <si>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</si>
  <si>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</si>
  <si>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</si>
  <si>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</si>
  <si>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</si>
  <si>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</si>
  <si>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t>Наименование поставщика</t>
  </si>
  <si>
    <t>Cоответствие заявки</t>
  </si>
  <si>
    <t>Торговое наименование</t>
  </si>
  <si>
    <t>Победитель или причина несоответствия</t>
  </si>
  <si>
    <t>№ лота</t>
  </si>
  <si>
    <t>Наименование лекарственных средств и медицинских изделий (МНН)</t>
  </si>
  <si>
    <t xml:space="preserve">                                                               Начальник отдела
                                                               государственных закупок                                                                    Жапарқұл С.Ә.</t>
  </si>
  <si>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</si>
  <si>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ИТОГО:</t>
  </si>
  <si>
    <r>
      <t xml:space="preserve"> </t>
    </r>
    <r>
      <rPr>
        <b/>
        <sz val="11"/>
        <color rgb="FF000000"/>
        <rFont val="Times New Roman"/>
        <family val="1"/>
        <charset val="204"/>
      </rPr>
      <t>Дата и время представления ценового предложения</t>
    </r>
  </si>
  <si>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</si>
  <si>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</si>
  <si>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</si>
  <si>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t>Цена (сумма) поданной заявки</t>
  </si>
  <si>
    <t xml:space="preserve">                                                               Директор                                                                                                  Кодасбаев А.Т.</t>
  </si>
  <si>
    <t>да</t>
  </si>
  <si>
    <t xml:space="preserve">Материал упаковочный стерилизационный 50 мм х 200 м </t>
  </si>
  <si>
    <t>Материал упаковочный в рулонах для медицинской паровой и газовой стерилизации: рулон плоский 50 мм х 200 м</t>
  </si>
  <si>
    <t>рулон</t>
  </si>
  <si>
    <t>Материал упаковочный стерилизационны 100 мм х 200 м</t>
  </si>
  <si>
    <t>Материал упаковочный в рулонах для медицинской паровой и газовой стерилизации: рулон плоский 100 мм х 200 м</t>
  </si>
  <si>
    <t>Материал упаковочный стерилизационный 130 мм х 200 м</t>
  </si>
  <si>
    <t>Материал упаковочный в рулонах для медицинской паровой и газовой стерилизации: рулон плоский 130 мм х 200 м</t>
  </si>
  <si>
    <t>Материал упаковочный стерилизационный 250 мм х 200 м</t>
  </si>
  <si>
    <t>Материал упаковочный в рулонах для медицинской паровой и газовой стерилизации: рулон плоский 250 мм х 200 м</t>
  </si>
  <si>
    <t>ТОО "SteriMed (СтериМед)</t>
  </si>
  <si>
    <t>г.Алматы, ул. Шашкина, 30А, кв.4</t>
  </si>
  <si>
    <t>08.06.2023г. 10:49</t>
  </si>
  <si>
    <t>нет</t>
  </si>
  <si>
    <t>ТОО "Ренисан"</t>
  </si>
  <si>
    <t>г.Уральск, ул. Дины Нурпеисовой, здание 12, офис 33</t>
  </si>
  <si>
    <t>08.06.2023г. 14:49</t>
  </si>
  <si>
    <t>ТОО "ОСТ-ФАРМ"</t>
  </si>
  <si>
    <t>г.Усть-Каменогорск, ул. Астана, 16А</t>
  </si>
  <si>
    <t>08.06.2023г. 15:24</t>
  </si>
  <si>
    <t>ТОО "КАЗАХСТАН-МЕД ДЕЗ"</t>
  </si>
  <si>
    <t>г. Астана, пр. Кабанбай Батыр, 46Б, НП2</t>
  </si>
  <si>
    <t>09.06.2023г. 08:04</t>
  </si>
  <si>
    <t>Барьерные системы Steriking® рулон комбинированный плоский для паровой, газовой, формальдегидной стерилизации R-39-3P (50мм*200м)</t>
  </si>
  <si>
    <t>Материал упаковочный в рулонах для медицинской паровой, газовой, воздушной и плазменной стерилизации марки «DGM Steriguard»: Рулон плоский 250мм*200м</t>
  </si>
  <si>
    <t>Материал упаковочный в рулонах для медицинской паровой, газовой, воздушной и плазменной стерилизации марки «DGM Steriguard»: Рулон плоский 100мм*200м</t>
  </si>
  <si>
    <t>Материал упаковочный в рулонах для медицинской паровой, газовой, воздушной и плазменной стерилизации марки «DGM Steriguard»: Рулон плоский 50мм*200м</t>
  </si>
  <si>
    <t>не рассмотрено</t>
  </si>
  <si>
    <t>рулоны плоские 50мм/200м</t>
  </si>
  <si>
    <t>п.139</t>
  </si>
  <si>
    <t>рулоны плоские 250 мм/200м</t>
  </si>
  <si>
    <t>Ценовое предложение не соответствует требованиям предусмотренным п.136: представление потенциальным поставщиком ценового предложения не соответствующей утвержденной уполномоченным органом в области здравоохранения</t>
  </si>
  <si>
    <t>Аугамбаева В.Н.</t>
  </si>
  <si>
    <t>закуп не состоялся</t>
  </si>
  <si>
    <t xml:space="preserve">Протокол об утверждении итогов по закупкам лекарственных средств и (или) изделий медицинского назначения на 2023 год
способом запроса ценовых предложений – №П-17
Отдел государственных закупок                                                                                                                                                                                                               13 июня 2023г.
Коммунальное государственное предприятие на праве хозяйственного ведения «Городской кардиологический центр» Управления общественного здравоохранения г.Алматы, 050012, г.Алматы, ул. Толе би, 93 провел закуп способом запроса ценовых предложений.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</si>
</sst>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Times New Roman"/>
      <family val="1"/>
      <charset val="204"/>
    </font>
    <font>
      <sz val="11"/>
      <color theme="1"/>
      <name val="Times New Roman"/>
      <family val="1"/>
      <charset val="204"/>
    </font>
    <font>
      <b/>
      <sz val="11"/>
      <color rgb="FF000000"/>
      <name val="Times New Roman"/>
      <family val="1"/>
      <charset val="204"/>
    </font>
    <font>
      <sz val="11"/>
      <color rgb="FF000000"/>
      <name val="Times New Roman"/>
      <family val="1"/>
      <charset val="204"/>
    </font>
    <font>
      <sz val="10"/>
      <name val="Arial Cyr"/>
      <charset val="204"/>
    </font>
    <font>
      <sz val="10"/>
      <name val="Times New Roman"/>
      <family val="1"/>
      <charset val="204"/>
    </font>
    <font>
      <sz val="10"/>
      <color theme="1"/>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5" fillId="0" borderId="0"/>
  </cellStyleXfs>
  <cellXfs count="62">
    <xf numFmtId="0" fontId="0" fillId="0" borderId="0" xfId="0"/>
    <xf numFmtId="0" fontId="3" fillId="0" borderId="0" xfId="0" applyFont="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22" fontId="4"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2" fillId="0" borderId="2" xfId="0" applyFont="1" applyBorder="1" applyAlignment="1">
      <alignment horizontal="left"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4" fontId="2" fillId="2" borderId="0"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0" borderId="0" xfId="0" applyFont="1" applyBorder="1" applyAlignment="1">
      <alignment horizontal="center" vertical="center" wrapText="1"/>
    </xf>
    <xf numFmtId="0" fontId="3" fillId="2" borderId="1" xfId="0" applyFont="1" applyFill="1" applyBorder="1" applyAlignment="1">
      <alignment horizontal="left" vertical="center" wrapText="1"/>
    </xf>
    <xf numFmtId="4" fontId="1" fillId="2" borderId="1" xfId="0" applyNumberFormat="1" applyFont="1" applyFill="1" applyBorder="1" applyAlignment="1">
      <alignment horizontal="center" vertical="center" wrapText="1"/>
    </xf>
    <xf numFmtId="0" fontId="2" fillId="0" borderId="2" xfId="0" applyFont="1" applyBorder="1" applyAlignment="1">
      <alignment horizontal="left"/>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Border="1"/>
    <xf numFmtId="0" fontId="2" fillId="0" borderId="0" xfId="0" applyFont="1" applyBorder="1" applyAlignment="1">
      <alignment vertical="center"/>
    </xf>
    <xf numFmtId="0" fontId="1" fillId="0" borderId="1" xfId="0" applyFont="1" applyBorder="1" applyAlignment="1">
      <alignment horizontal="center" vertical="center" wrapText="1"/>
    </xf>
    <xf numFmtId="0" fontId="6" fillId="0" borderId="1" xfId="1" applyFont="1" applyBorder="1" applyAlignment="1">
      <alignment horizontal="center" vertical="center" wrapText="1"/>
    </xf>
    <xf numFmtId="11" fontId="7" fillId="0" borderId="1" xfId="0" applyNumberFormat="1" applyFont="1" applyFill="1" applyBorder="1" applyAlignment="1">
      <alignment horizontal="center" vertical="center" wrapText="1"/>
    </xf>
    <xf numFmtId="0" fontId="6" fillId="0" borderId="1" xfId="1" applyFont="1" applyFill="1" applyBorder="1" applyAlignment="1">
      <alignment horizontal="center" vertical="center"/>
    </xf>
    <xf numFmtId="3" fontId="7" fillId="2" borderId="1" xfId="1" applyNumberFormat="1" applyFont="1" applyFill="1" applyBorder="1" applyAlignment="1">
      <alignment horizontal="center" vertical="center" wrapText="1"/>
    </xf>
    <xf numFmtId="4" fontId="7" fillId="2" borderId="1" xfId="1"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horizontal="left"/>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22"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22" fontId="2" fillId="0" borderId="4" xfId="0" applyNumberFormat="1" applyFont="1" applyBorder="1" applyAlignment="1">
      <alignment horizontal="center" vertical="center" wrapText="1"/>
    </xf>
    <xf numFmtId="0" fontId="1" fillId="0" borderId="0" xfId="0" applyFont="1" applyBorder="1" applyAlignment="1">
      <alignment horizontal="left" wrapText="1"/>
    </xf>
    <xf numFmtId="0" fontId="2" fillId="0" borderId="0" xfId="0" applyFont="1" applyBorder="1" applyAlignment="1">
      <alignment horizontal="left" wrapText="1"/>
    </xf>
    <xf numFmtId="0" fontId="3" fillId="0" borderId="0" xfId="0" applyFont="1" applyAlignment="1">
      <alignment horizontal="left" vertical="center"/>
    </xf>
    <xf numFmtId="0" fontId="2" fillId="2" borderId="0" xfId="0" applyFont="1" applyFill="1" applyBorder="1" applyAlignment="1">
      <alignment horizontal="left"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view="pageBreakPreview" topLeftCell="A37" zoomScaleNormal="100" zoomScaleSheetLayoutView="100" workbookViewId="0">
      <selection activeCell="I7" sqref="I7"/>
    </sheetView>
  </sheetViews>
  <sheetFormatPr defaultRowHeight="15" x14ac:dyDescent="0.25"/>
  <cols>
    <col min="1" max="1" width="5.42578125" style="24" customWidth="1"/>
    <col min="2" max="2" width="22.28515625" style="24" customWidth="1"/>
    <col min="3" max="3" width="58.85546875" style="24" customWidth="1"/>
    <col min="4" max="4" width="13.42578125" style="24" customWidth="1"/>
    <col min="5" max="5" width="23" style="24" customWidth="1"/>
    <col min="6" max="6" width="21.7109375" style="24" customWidth="1"/>
    <col min="7" max="7" width="28.42578125" style="24" customWidth="1"/>
    <col min="8" max="16384" width="9.140625" style="24"/>
  </cols>
  <sheetData>
    <row r="1" spans="1:7" x14ac:dyDescent="0.25">
      <c r="A1" s="36" t="s">
        <v>59</v>
      </c>
      <c r="B1" s="37"/>
      <c r="C1" s="37"/>
      <c r="D1" s="37"/>
      <c r="E1" s="37"/>
      <c r="F1" s="37"/>
      <c r="G1" s="37"/>
    </row>
    <row r="2" spans="1:7" x14ac:dyDescent="0.25">
      <c r="A2" s="37"/>
      <c r="B2" s="37"/>
      <c r="C2" s="37"/>
      <c r="D2" s="37"/>
      <c r="E2" s="37"/>
      <c r="F2" s="37"/>
      <c r="G2" s="37"/>
    </row>
    <row r="3" spans="1:7" x14ac:dyDescent="0.25">
      <c r="A3" s="37"/>
      <c r="B3" s="37"/>
      <c r="C3" s="37"/>
      <c r="D3" s="37"/>
      <c r="E3" s="37"/>
      <c r="F3" s="37"/>
      <c r="G3" s="37"/>
    </row>
    <row r="4" spans="1:7" x14ac:dyDescent="0.25">
      <c r="A4" s="37"/>
      <c r="B4" s="37"/>
      <c r="C4" s="37"/>
      <c r="D4" s="37"/>
      <c r="E4" s="37"/>
      <c r="F4" s="37"/>
      <c r="G4" s="37"/>
    </row>
    <row r="5" spans="1:7" x14ac:dyDescent="0.25">
      <c r="A5" s="37"/>
      <c r="B5" s="37"/>
      <c r="C5" s="37"/>
      <c r="D5" s="37"/>
      <c r="E5" s="37"/>
      <c r="F5" s="37"/>
      <c r="G5" s="37"/>
    </row>
    <row r="6" spans="1:7" x14ac:dyDescent="0.25">
      <c r="A6" s="37"/>
      <c r="B6" s="37"/>
      <c r="C6" s="37"/>
      <c r="D6" s="37"/>
      <c r="E6" s="37"/>
      <c r="F6" s="37"/>
      <c r="G6" s="37"/>
    </row>
    <row r="7" spans="1:7" ht="38.25" customHeight="1" x14ac:dyDescent="0.25">
      <c r="A7" s="37"/>
      <c r="B7" s="37"/>
      <c r="C7" s="37"/>
      <c r="D7" s="37"/>
      <c r="E7" s="37"/>
      <c r="F7" s="37"/>
      <c r="G7" s="37"/>
    </row>
    <row r="8" spans="1:7" ht="71.25" x14ac:dyDescent="0.25">
      <c r="A8" s="26" t="s">
        <v>14</v>
      </c>
      <c r="B8" s="26" t="s">
        <v>15</v>
      </c>
      <c r="C8" s="26" t="s">
        <v>1</v>
      </c>
      <c r="D8" s="3" t="s">
        <v>2</v>
      </c>
      <c r="E8" s="3" t="s">
        <v>3</v>
      </c>
      <c r="F8" s="26" t="s">
        <v>4</v>
      </c>
      <c r="G8" s="26" t="s">
        <v>5</v>
      </c>
    </row>
    <row r="9" spans="1:7" ht="42.75" customHeight="1" x14ac:dyDescent="0.25">
      <c r="A9" s="26">
        <v>1</v>
      </c>
      <c r="B9" s="27" t="s">
        <v>26</v>
      </c>
      <c r="C9" s="28" t="s">
        <v>27</v>
      </c>
      <c r="D9" s="29" t="s">
        <v>28</v>
      </c>
      <c r="E9" s="30">
        <v>80</v>
      </c>
      <c r="F9" s="31">
        <v>7989</v>
      </c>
      <c r="G9" s="7">
        <f>E9*F9</f>
        <v>639120</v>
      </c>
    </row>
    <row r="10" spans="1:7" ht="51" customHeight="1" x14ac:dyDescent="0.25">
      <c r="A10" s="26">
        <v>2</v>
      </c>
      <c r="B10" s="27" t="s">
        <v>29</v>
      </c>
      <c r="C10" s="28" t="s">
        <v>30</v>
      </c>
      <c r="D10" s="29" t="s">
        <v>28</v>
      </c>
      <c r="E10" s="30">
        <v>20</v>
      </c>
      <c r="F10" s="31">
        <v>11000</v>
      </c>
      <c r="G10" s="7">
        <f>E10*F10</f>
        <v>220000</v>
      </c>
    </row>
    <row r="11" spans="1:7" ht="54.75" customHeight="1" x14ac:dyDescent="0.25">
      <c r="A11" s="26">
        <v>3</v>
      </c>
      <c r="B11" s="27" t="s">
        <v>31</v>
      </c>
      <c r="C11" s="28" t="s">
        <v>32</v>
      </c>
      <c r="D11" s="29" t="s">
        <v>28</v>
      </c>
      <c r="E11" s="30">
        <v>100</v>
      </c>
      <c r="F11" s="31">
        <v>9350</v>
      </c>
      <c r="G11" s="7">
        <f t="shared" ref="G11:G12" si="0">E11*F11</f>
        <v>935000</v>
      </c>
    </row>
    <row r="12" spans="1:7" ht="48.75" customHeight="1" x14ac:dyDescent="0.25">
      <c r="A12" s="26">
        <v>4</v>
      </c>
      <c r="B12" s="27" t="s">
        <v>33</v>
      </c>
      <c r="C12" s="28" t="s">
        <v>34</v>
      </c>
      <c r="D12" s="29" t="s">
        <v>28</v>
      </c>
      <c r="E12" s="30">
        <v>100</v>
      </c>
      <c r="F12" s="31">
        <v>27956</v>
      </c>
      <c r="G12" s="7">
        <f t="shared" si="0"/>
        <v>2795600</v>
      </c>
    </row>
    <row r="13" spans="1:7" x14ac:dyDescent="0.25">
      <c r="A13" s="26"/>
      <c r="B13" s="17" t="s">
        <v>18</v>
      </c>
      <c r="C13" s="14"/>
      <c r="D13" s="14"/>
      <c r="E13" s="15"/>
      <c r="F13" s="7"/>
      <c r="G13" s="18">
        <f>SUM(G9:G12)</f>
        <v>4589720</v>
      </c>
    </row>
    <row r="14" spans="1:7" x14ac:dyDescent="0.25">
      <c r="A14" s="16"/>
      <c r="B14" s="5"/>
      <c r="C14" s="11"/>
      <c r="D14" s="11"/>
      <c r="E14" s="12"/>
      <c r="F14" s="13"/>
      <c r="G14" s="13"/>
    </row>
    <row r="15" spans="1:7" x14ac:dyDescent="0.25">
      <c r="A15" s="38" t="s">
        <v>6</v>
      </c>
      <c r="B15" s="38"/>
      <c r="C15" s="38"/>
      <c r="D15" s="38"/>
      <c r="E15" s="38"/>
      <c r="F15" s="38"/>
      <c r="G15" s="38"/>
    </row>
    <row r="16" spans="1:7" x14ac:dyDescent="0.25">
      <c r="A16" s="19"/>
      <c r="B16" s="19"/>
      <c r="C16" s="19"/>
      <c r="D16" s="19"/>
      <c r="E16" s="19"/>
      <c r="F16" s="19"/>
      <c r="G16" s="19"/>
    </row>
    <row r="17" spans="1:7" ht="51" customHeight="1" x14ac:dyDescent="0.25">
      <c r="A17" s="2" t="s">
        <v>0</v>
      </c>
      <c r="B17" s="20" t="s">
        <v>7</v>
      </c>
      <c r="C17" s="20" t="s">
        <v>8</v>
      </c>
      <c r="D17" s="39" t="s">
        <v>19</v>
      </c>
      <c r="E17" s="40"/>
      <c r="F17" s="41" t="s">
        <v>9</v>
      </c>
      <c r="G17" s="42"/>
    </row>
    <row r="18" spans="1:7" ht="39" customHeight="1" x14ac:dyDescent="0.25">
      <c r="A18" s="21">
        <v>1</v>
      </c>
      <c r="B18" s="22" t="s">
        <v>35</v>
      </c>
      <c r="C18" s="22" t="s">
        <v>36</v>
      </c>
      <c r="D18" s="43" t="s">
        <v>37</v>
      </c>
      <c r="E18" s="44"/>
      <c r="F18" s="45" t="s">
        <v>57</v>
      </c>
      <c r="G18" s="46"/>
    </row>
    <row r="19" spans="1:7" ht="30.75" customHeight="1" x14ac:dyDescent="0.25">
      <c r="A19" s="21">
        <v>2</v>
      </c>
      <c r="B19" s="22" t="s">
        <v>39</v>
      </c>
      <c r="C19" s="22" t="s">
        <v>40</v>
      </c>
      <c r="D19" s="43" t="s">
        <v>41</v>
      </c>
      <c r="E19" s="47"/>
      <c r="F19" s="45"/>
      <c r="G19" s="46"/>
    </row>
    <row r="20" spans="1:7" ht="34.5" customHeight="1" x14ac:dyDescent="0.25">
      <c r="A20" s="21">
        <v>3</v>
      </c>
      <c r="B20" s="22" t="s">
        <v>42</v>
      </c>
      <c r="C20" s="22" t="s">
        <v>43</v>
      </c>
      <c r="D20" s="43" t="s">
        <v>44</v>
      </c>
      <c r="E20" s="47"/>
      <c r="F20" s="45"/>
      <c r="G20" s="46"/>
    </row>
    <row r="21" spans="1:7" ht="34.5" customHeight="1" x14ac:dyDescent="0.25">
      <c r="A21" s="21">
        <v>4</v>
      </c>
      <c r="B21" s="22" t="s">
        <v>45</v>
      </c>
      <c r="C21" s="22" t="s">
        <v>46</v>
      </c>
      <c r="D21" s="43" t="s">
        <v>47</v>
      </c>
      <c r="E21" s="47"/>
      <c r="F21" s="45"/>
      <c r="G21" s="46"/>
    </row>
    <row r="22" spans="1:7" x14ac:dyDescent="0.25">
      <c r="A22" s="4"/>
      <c r="B22" s="5"/>
      <c r="C22" s="5"/>
      <c r="D22" s="8"/>
      <c r="E22" s="8"/>
      <c r="F22" s="9"/>
      <c r="G22" s="9"/>
    </row>
    <row r="23" spans="1:7" ht="34.5" customHeight="1" x14ac:dyDescent="0.25">
      <c r="A23" s="49" t="s">
        <v>17</v>
      </c>
      <c r="B23" s="49"/>
      <c r="C23" s="49"/>
      <c r="D23" s="49"/>
      <c r="E23" s="49"/>
      <c r="F23" s="49"/>
      <c r="G23" s="49"/>
    </row>
    <row r="24" spans="1:7" ht="19.5" customHeight="1" x14ac:dyDescent="0.25">
      <c r="A24" s="10"/>
      <c r="B24" s="10"/>
      <c r="C24" s="10"/>
      <c r="D24" s="10"/>
      <c r="E24" s="10"/>
      <c r="F24" s="10"/>
      <c r="G24" s="10"/>
    </row>
    <row r="25" spans="1:7" ht="36" customHeight="1" x14ac:dyDescent="0.25">
      <c r="A25" s="2" t="s">
        <v>14</v>
      </c>
      <c r="B25" s="2" t="s">
        <v>10</v>
      </c>
      <c r="C25" s="2" t="s">
        <v>23</v>
      </c>
      <c r="D25" s="23" t="s">
        <v>11</v>
      </c>
      <c r="E25" s="2" t="s">
        <v>12</v>
      </c>
      <c r="F25" s="39" t="s">
        <v>13</v>
      </c>
      <c r="G25" s="40"/>
    </row>
    <row r="26" spans="1:7" ht="126" customHeight="1" x14ac:dyDescent="0.25">
      <c r="A26" s="59">
        <v>1</v>
      </c>
      <c r="B26" s="22" t="s">
        <v>35</v>
      </c>
      <c r="C26" s="34">
        <v>360000</v>
      </c>
      <c r="D26" s="32" t="s">
        <v>25</v>
      </c>
      <c r="E26" s="6" t="s">
        <v>51</v>
      </c>
      <c r="F26" s="56" t="s">
        <v>54</v>
      </c>
      <c r="G26" s="56" t="s">
        <v>35</v>
      </c>
    </row>
    <row r="27" spans="1:7" ht="29.25" customHeight="1" x14ac:dyDescent="0.25">
      <c r="A27" s="61"/>
      <c r="B27" s="22" t="s">
        <v>39</v>
      </c>
      <c r="C27" s="34">
        <v>530748</v>
      </c>
      <c r="D27" s="32" t="s">
        <v>25</v>
      </c>
      <c r="E27" s="6" t="s">
        <v>53</v>
      </c>
      <c r="F27" s="57"/>
      <c r="G27" s="57"/>
    </row>
    <row r="28" spans="1:7" ht="142.5" customHeight="1" x14ac:dyDescent="0.25">
      <c r="A28" s="61"/>
      <c r="B28" s="22" t="s">
        <v>42</v>
      </c>
      <c r="C28" s="34">
        <v>630400</v>
      </c>
      <c r="D28" s="32" t="s">
        <v>25</v>
      </c>
      <c r="E28" s="6" t="s">
        <v>48</v>
      </c>
      <c r="F28" s="58"/>
      <c r="G28" s="58"/>
    </row>
    <row r="29" spans="1:7" ht="214.5" customHeight="1" x14ac:dyDescent="0.25">
      <c r="A29" s="60"/>
      <c r="B29" s="22" t="s">
        <v>45</v>
      </c>
      <c r="C29" s="34">
        <v>639120</v>
      </c>
      <c r="D29" s="32" t="s">
        <v>38</v>
      </c>
      <c r="E29" s="6" t="s">
        <v>52</v>
      </c>
      <c r="F29" s="6" t="s">
        <v>56</v>
      </c>
      <c r="G29" s="6"/>
    </row>
    <row r="30" spans="1:7" ht="144" customHeight="1" x14ac:dyDescent="0.25">
      <c r="A30" s="59">
        <v>2</v>
      </c>
      <c r="B30" s="22" t="s">
        <v>35</v>
      </c>
      <c r="C30" s="7">
        <v>174000</v>
      </c>
      <c r="D30" s="32" t="s">
        <v>25</v>
      </c>
      <c r="E30" s="6" t="s">
        <v>50</v>
      </c>
      <c r="F30" s="6" t="s">
        <v>54</v>
      </c>
      <c r="G30" s="6" t="s">
        <v>35</v>
      </c>
    </row>
    <row r="31" spans="1:7" ht="230.25" customHeight="1" x14ac:dyDescent="0.25">
      <c r="A31" s="60"/>
      <c r="B31" s="22" t="s">
        <v>45</v>
      </c>
      <c r="C31" s="7">
        <v>220000</v>
      </c>
      <c r="D31" s="32" t="s">
        <v>38</v>
      </c>
      <c r="E31" s="6" t="s">
        <v>52</v>
      </c>
      <c r="F31" s="6" t="s">
        <v>56</v>
      </c>
      <c r="G31" s="6"/>
    </row>
    <row r="32" spans="1:7" ht="226.5" customHeight="1" x14ac:dyDescent="0.25">
      <c r="A32" s="26">
        <v>3</v>
      </c>
      <c r="B32" s="22" t="s">
        <v>45</v>
      </c>
      <c r="C32" s="7">
        <v>935000</v>
      </c>
      <c r="D32" s="32" t="s">
        <v>38</v>
      </c>
      <c r="E32" s="6" t="s">
        <v>52</v>
      </c>
      <c r="F32" s="6" t="s">
        <v>56</v>
      </c>
      <c r="G32" s="6" t="s">
        <v>58</v>
      </c>
    </row>
    <row r="33" spans="1:7" ht="130.5" customHeight="1" x14ac:dyDescent="0.25">
      <c r="A33" s="59">
        <v>4</v>
      </c>
      <c r="B33" s="22" t="s">
        <v>35</v>
      </c>
      <c r="C33" s="7">
        <v>2200000</v>
      </c>
      <c r="D33" s="32" t="s">
        <v>25</v>
      </c>
      <c r="E33" s="6" t="s">
        <v>49</v>
      </c>
      <c r="F33" s="56" t="s">
        <v>54</v>
      </c>
      <c r="G33" s="56" t="s">
        <v>35</v>
      </c>
    </row>
    <row r="34" spans="1:7" ht="37.5" customHeight="1" x14ac:dyDescent="0.25">
      <c r="A34" s="61"/>
      <c r="B34" s="22" t="s">
        <v>39</v>
      </c>
      <c r="C34" s="7">
        <v>2594006</v>
      </c>
      <c r="D34" s="32" t="s">
        <v>25</v>
      </c>
      <c r="E34" s="6" t="s">
        <v>55</v>
      </c>
      <c r="F34" s="58"/>
      <c r="G34" s="58"/>
    </row>
    <row r="35" spans="1:7" ht="204" customHeight="1" x14ac:dyDescent="0.25">
      <c r="A35" s="60"/>
      <c r="B35" s="22" t="s">
        <v>45</v>
      </c>
      <c r="C35" s="7">
        <v>2795600</v>
      </c>
      <c r="D35" s="32" t="s">
        <v>38</v>
      </c>
      <c r="E35" s="6" t="s">
        <v>52</v>
      </c>
      <c r="F35" s="21" t="s">
        <v>56</v>
      </c>
      <c r="G35" s="35"/>
    </row>
    <row r="36" spans="1:7" ht="23.25" customHeight="1" x14ac:dyDescent="0.25">
      <c r="A36" s="51" t="s">
        <v>20</v>
      </c>
      <c r="B36" s="51"/>
      <c r="C36" s="51"/>
      <c r="D36" s="51"/>
      <c r="E36" s="51"/>
      <c r="F36" s="51"/>
      <c r="G36" s="51"/>
    </row>
    <row r="37" spans="1:7" ht="23.25" customHeight="1" x14ac:dyDescent="0.25">
      <c r="A37" s="51"/>
      <c r="B37" s="51"/>
      <c r="C37" s="51"/>
      <c r="D37" s="51"/>
      <c r="E37" s="51"/>
      <c r="F37" s="51"/>
      <c r="G37" s="51"/>
    </row>
    <row r="38" spans="1:7" ht="57.75" customHeight="1" x14ac:dyDescent="0.25">
      <c r="A38" s="33" t="s">
        <v>0</v>
      </c>
      <c r="B38" s="33" t="s">
        <v>7</v>
      </c>
      <c r="C38" s="33" t="s">
        <v>21</v>
      </c>
      <c r="D38" s="52" t="s">
        <v>22</v>
      </c>
      <c r="E38" s="53"/>
      <c r="F38" s="53"/>
      <c r="G38" s="54"/>
    </row>
    <row r="39" spans="1:7" ht="31.5" customHeight="1" x14ac:dyDescent="0.25">
      <c r="A39" s="6">
        <v>1</v>
      </c>
      <c r="B39" s="22" t="s">
        <v>35</v>
      </c>
      <c r="C39" s="22" t="s">
        <v>36</v>
      </c>
      <c r="D39" s="55">
        <f>C26+C30+C33</f>
        <v>2734000</v>
      </c>
      <c r="E39" s="55"/>
      <c r="F39" s="55"/>
      <c r="G39" s="55"/>
    </row>
    <row r="41" spans="1:7" x14ac:dyDescent="0.25">
      <c r="A41" s="25"/>
      <c r="B41" s="50" t="s">
        <v>24</v>
      </c>
      <c r="C41" s="50"/>
      <c r="D41" s="50"/>
      <c r="E41" s="50"/>
      <c r="F41" s="50"/>
      <c r="G41" s="50"/>
    </row>
    <row r="42" spans="1:7" x14ac:dyDescent="0.25">
      <c r="B42" s="1"/>
      <c r="C42" s="1"/>
      <c r="D42" s="1"/>
      <c r="E42" s="1"/>
      <c r="F42" s="1"/>
      <c r="G42" s="1"/>
    </row>
    <row r="43" spans="1:7" ht="15" customHeight="1" x14ac:dyDescent="0.25">
      <c r="B43" s="48" t="s">
        <v>16</v>
      </c>
      <c r="C43" s="48"/>
      <c r="D43" s="48"/>
      <c r="E43" s="48"/>
      <c r="F43" s="48"/>
    </row>
    <row r="44" spans="1:7" x14ac:dyDescent="0.25">
      <c r="B44" s="48"/>
      <c r="C44" s="48"/>
      <c r="D44" s="48"/>
      <c r="E44" s="48"/>
      <c r="F44" s="48"/>
    </row>
  </sheetData>
  <mergeCells count="26">
    <mergeCell ref="A33:A35"/>
    <mergeCell ref="D21:E21"/>
    <mergeCell ref="F21:G21"/>
    <mergeCell ref="A26:A29"/>
    <mergeCell ref="D19:E19"/>
    <mergeCell ref="F19:G19"/>
    <mergeCell ref="D20:E20"/>
    <mergeCell ref="F20:G20"/>
    <mergeCell ref="B43:F44"/>
    <mergeCell ref="A23:G23"/>
    <mergeCell ref="B41:G41"/>
    <mergeCell ref="F25:G25"/>
    <mergeCell ref="A36:G37"/>
    <mergeCell ref="D38:G38"/>
    <mergeCell ref="D39:G39"/>
    <mergeCell ref="F26:F28"/>
    <mergeCell ref="G26:G28"/>
    <mergeCell ref="F33:F34"/>
    <mergeCell ref="G33:G34"/>
    <mergeCell ref="A30:A31"/>
    <mergeCell ref="A1:G7"/>
    <mergeCell ref="A15:G15"/>
    <mergeCell ref="D17:E17"/>
    <mergeCell ref="F17:G17"/>
    <mergeCell ref="D18:E18"/>
    <mergeCell ref="F18:G18"/>
  </mergeCells>
  <pageMargins left="0.30208333333333331" right="0.7" top="0.38541666666666669"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cols>
    <col min="2" max="2" width="36.28515625" customWidth="1"/>
    <col min="3" max="3" width="61.710937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2023-06-13T05:18:24Z</dcterms:modified>
</cp:coreProperties>
</file>